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.A.R. BASILICATA - POTENZA\ANNO GIUDIZIARIO\Anno Giudiziario 2020\TABELLE\"/>
    </mc:Choice>
  </mc:AlternateContent>
  <bookViews>
    <workbookView xWindow="0" yWindow="0" windowWidth="17130" windowHeight="10830"/>
  </bookViews>
  <sheets>
    <sheet name="Foglio1" sheetId="1" r:id="rId1"/>
  </sheets>
  <definedNames>
    <definedName name="_xlnm.Print_Area" localSheetId="0">Foglio1!$A$1:$H$84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  <c r="F4" i="1"/>
  <c r="E4" i="1"/>
  <c r="F5" i="1"/>
  <c r="E5" i="1"/>
  <c r="F6" i="1"/>
  <c r="E6" i="1"/>
  <c r="F7" i="1"/>
  <c r="E7" i="1"/>
  <c r="F8" i="1"/>
  <c r="E8" i="1"/>
  <c r="F9" i="1"/>
  <c r="E9" i="1"/>
  <c r="F10" i="1"/>
  <c r="E10" i="1"/>
  <c r="F11" i="1"/>
  <c r="E11" i="1"/>
  <c r="F12" i="1"/>
  <c r="E12" i="1"/>
  <c r="F13" i="1"/>
  <c r="E13" i="1"/>
  <c r="F14" i="1"/>
  <c r="E14" i="1"/>
  <c r="F15" i="1"/>
  <c r="E15" i="1"/>
  <c r="F16" i="1"/>
  <c r="E16" i="1"/>
  <c r="F17" i="1"/>
  <c r="E17" i="1"/>
  <c r="F18" i="1"/>
  <c r="E18" i="1"/>
  <c r="F19" i="1"/>
  <c r="E19" i="1"/>
  <c r="F20" i="1"/>
  <c r="E20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F48" i="1" l="1"/>
  <c r="F47" i="1"/>
  <c r="F46" i="1"/>
  <c r="F45" i="1"/>
  <c r="F44" i="1"/>
  <c r="F43" i="1"/>
  <c r="F42" i="1"/>
  <c r="F41" i="1"/>
  <c r="F39" i="1"/>
  <c r="F40" i="1"/>
  <c r="F38" i="1"/>
  <c r="F37" i="1"/>
  <c r="F36" i="1"/>
  <c r="F35" i="1"/>
  <c r="F34" i="1"/>
</calcChain>
</file>

<file path=xl/sharedStrings.xml><?xml version="1.0" encoding="utf-8"?>
<sst xmlns="http://schemas.openxmlformats.org/spreadsheetml/2006/main" count="8" uniqueCount="8">
  <si>
    <t>ANNO</t>
  </si>
  <si>
    <t>disposition time (2)</t>
  </si>
  <si>
    <t>Ricorsi depositati</t>
  </si>
  <si>
    <t>Ricorsi definiti</t>
  </si>
  <si>
    <t>Ricorsi pendenti</t>
  </si>
  <si>
    <t>clearance rate (1)</t>
  </si>
  <si>
    <t>(1) rapporto percentuale tra i ricorsi definiti e quelli presentati;  dà un'indicazione della capacità di smaltimento dell'ufficio. 100 indica che in un anno il TAR ha la capacità di definire tutti i ricorsi che sono iscritti in un anno (senza tuttavia considerare le pendenze).</t>
  </si>
  <si>
    <t>(2) rapporto tra i ricorsi pendenti e quelli definiti in un anno, moltiplicato per 365; esprime, in giorni, una stima del tempo necessario per esaurire lo stock di ricorsi pendenti presso il TAR. 365 significa che i ricorsi pendenti alla fine dell'anno possono essere definiti in 365 giorni (senza tuttavia considerare le sopravvenienze).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</si>
</sst>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03678915135607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Foglio1!$E$1</c:f>
              <c:strCache>
                <c:ptCount val="1"/>
                <c:pt idx="0">
                  <c:v>clearance rate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Foglio1!$A$2:$A$48</c:f>
              <c:numCache>
                <c:formatCode>General</c:formatCode>
                <c:ptCount val="4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</c:numCache>
            </c:numRef>
          </c:cat>
          <c:val>
            <c:numRef>
              <c:f>Foglio1!$E$2:$E$48</c:f>
              <c:numCache>
                <c:formatCode>0</c:formatCode>
                <c:ptCount val="47"/>
                <c:pt idx="1">
                  <c:v>43.835616438356162</c:v>
                </c:pt>
                <c:pt idx="2">
                  <c:v>42.276422764227647</c:v>
                </c:pt>
                <c:pt idx="3">
                  <c:v>37.694704049844233</c:v>
                </c:pt>
                <c:pt idx="4">
                  <c:v>69.696969696969703</c:v>
                </c:pt>
                <c:pt idx="5">
                  <c:v>59.294117647058819</c:v>
                </c:pt>
                <c:pt idx="6">
                  <c:v>72.87784679089026</c:v>
                </c:pt>
                <c:pt idx="7">
                  <c:v>77.479892761394098</c:v>
                </c:pt>
                <c:pt idx="8">
                  <c:v>90.375586854460096</c:v>
                </c:pt>
                <c:pt idx="9">
                  <c:v>61.304347826086961</c:v>
                </c:pt>
                <c:pt idx="10">
                  <c:v>69.306930693069305</c:v>
                </c:pt>
                <c:pt idx="11">
                  <c:v>80.535714285714292</c:v>
                </c:pt>
                <c:pt idx="12">
                  <c:v>72.690217391304344</c:v>
                </c:pt>
                <c:pt idx="13">
                  <c:v>67.943805874840351</c:v>
                </c:pt>
                <c:pt idx="14">
                  <c:v>66.753585397653197</c:v>
                </c:pt>
                <c:pt idx="15">
                  <c:v>29.089376053962901</c:v>
                </c:pt>
                <c:pt idx="16">
                  <c:v>62.122788761706559</c:v>
                </c:pt>
                <c:pt idx="17">
                  <c:v>34.486266531027468</c:v>
                </c:pt>
                <c:pt idx="18">
                  <c:v>55.111111111111114</c:v>
                </c:pt>
                <c:pt idx="19">
                  <c:v>49.610894941634243</c:v>
                </c:pt>
                <c:pt idx="20">
                  <c:v>36.95652173913043</c:v>
                </c:pt>
                <c:pt idx="21">
                  <c:v>33.588957055214728</c:v>
                </c:pt>
                <c:pt idx="22">
                  <c:v>48.929961089494164</c:v>
                </c:pt>
                <c:pt idx="23">
                  <c:v>38.638638638638639</c:v>
                </c:pt>
                <c:pt idx="24">
                  <c:v>47.546728971962615</c:v>
                </c:pt>
                <c:pt idx="25">
                  <c:v>56.361474435196193</c:v>
                </c:pt>
                <c:pt idx="26">
                  <c:v>103.61145703611456</c:v>
                </c:pt>
                <c:pt idx="27">
                  <c:v>96.674876847290633</c:v>
                </c:pt>
                <c:pt idx="28">
                  <c:v>150.25466893039049</c:v>
                </c:pt>
                <c:pt idx="29">
                  <c:v>180.30303030303031</c:v>
                </c:pt>
                <c:pt idx="30">
                  <c:v>177.63157894736844</c:v>
                </c:pt>
                <c:pt idx="31">
                  <c:v>136.18012422360249</c:v>
                </c:pt>
                <c:pt idx="32">
                  <c:v>171.72859450726978</c:v>
                </c:pt>
                <c:pt idx="33">
                  <c:v>170.08849557522123</c:v>
                </c:pt>
                <c:pt idx="34">
                  <c:v>163.12399355877616</c:v>
                </c:pt>
                <c:pt idx="35">
                  <c:v>177.92869269949065</c:v>
                </c:pt>
                <c:pt idx="36">
                  <c:v>191.63763066202091</c:v>
                </c:pt>
                <c:pt idx="37">
                  <c:v>243.25481798715205</c:v>
                </c:pt>
                <c:pt idx="38">
                  <c:v>256.37450199203187</c:v>
                </c:pt>
                <c:pt idx="39">
                  <c:v>269.13827655310621</c:v>
                </c:pt>
                <c:pt idx="40">
                  <c:v>173.62962962962962</c:v>
                </c:pt>
                <c:pt idx="41">
                  <c:v>120.32085561497325</c:v>
                </c:pt>
                <c:pt idx="42">
                  <c:v>86.414048059149721</c:v>
                </c:pt>
                <c:pt idx="43">
                  <c:v>195.36</c:v>
                </c:pt>
                <c:pt idx="44">
                  <c:v>132.73905996758509</c:v>
                </c:pt>
                <c:pt idx="45">
                  <c:v>139.45111492281305</c:v>
                </c:pt>
                <c:pt idx="46">
                  <c:v>144.38687392055266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868112"/>
        <c:axId val="359868504"/>
      </c:barChart>
      <c:catAx>
        <c:axId val="35986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9868504"/>
        <c:crosses val="autoZero"/>
        <c:auto val="1"/>
        <c:lblAlgn val="ctr"/>
        <c:lblOffset val="100"/>
        <c:noMultiLvlLbl val="0"/>
      </c:catAx>
      <c:valAx>
        <c:axId val="3598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986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154155730533681"/>
          <c:y val="2.4154589371980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Foglio1!$F$1</c:f>
              <c:strCache>
                <c:ptCount val="1"/>
                <c:pt idx="0">
                  <c:v>disposition time (2)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Foglio1!$A$2:$A$48</c:f>
              <c:numCache>
                <c:formatCode>General</c:formatCode>
                <c:ptCount val="4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</c:numCache>
            </c:numRef>
          </c:cat>
          <c:val>
            <c:numRef>
              <c:f>Foglio1!$F$2:$F$48</c:f>
              <c:numCache>
                <c:formatCode>General</c:formatCode>
                <c:ptCount val="47"/>
                <c:pt idx="1">
                  <c:v>1283</c:v>
                </c:pt>
                <c:pt idx="2">
                  <c:v>1288</c:v>
                </c:pt>
                <c:pt idx="3">
                  <c:v>1710</c:v>
                </c:pt>
                <c:pt idx="4">
                  <c:v>1058</c:v>
                </c:pt>
                <c:pt idx="5">
                  <c:v>1216</c:v>
                </c:pt>
                <c:pt idx="6">
                  <c:v>1006</c:v>
                </c:pt>
                <c:pt idx="7">
                  <c:v>1332</c:v>
                </c:pt>
                <c:pt idx="8">
                  <c:v>1039</c:v>
                </c:pt>
                <c:pt idx="9">
                  <c:v>1648</c:v>
                </c:pt>
                <c:pt idx="10">
                  <c:v>1490</c:v>
                </c:pt>
                <c:pt idx="11">
                  <c:v>1244</c:v>
                </c:pt>
                <c:pt idx="12">
                  <c:v>1187</c:v>
                </c:pt>
                <c:pt idx="13">
                  <c:v>1366</c:v>
                </c:pt>
                <c:pt idx="14">
                  <c:v>1601</c:v>
                </c:pt>
                <c:pt idx="15">
                  <c:v>3265</c:v>
                </c:pt>
                <c:pt idx="16">
                  <c:v>2109</c:v>
                </c:pt>
                <c:pt idx="17">
                  <c:v>4409</c:v>
                </c:pt>
                <c:pt idx="18">
                  <c:v>3310</c:v>
                </c:pt>
                <c:pt idx="19">
                  <c:v>3590</c:v>
                </c:pt>
                <c:pt idx="20">
                  <c:v>4612</c:v>
                </c:pt>
                <c:pt idx="21">
                  <c:v>5555</c:v>
                </c:pt>
                <c:pt idx="22">
                  <c:v>5218</c:v>
                </c:pt>
                <c:pt idx="23">
                  <c:v>7379</c:v>
                </c:pt>
                <c:pt idx="24">
                  <c:v>7401</c:v>
                </c:pt>
                <c:pt idx="25">
                  <c:v>6637</c:v>
                </c:pt>
                <c:pt idx="26">
                  <c:v>3768</c:v>
                </c:pt>
                <c:pt idx="27">
                  <c:v>4007</c:v>
                </c:pt>
                <c:pt idx="28">
                  <c:v>3432</c:v>
                </c:pt>
                <c:pt idx="29">
                  <c:v>2673</c:v>
                </c:pt>
                <c:pt idx="30">
                  <c:v>2491</c:v>
                </c:pt>
                <c:pt idx="31">
                  <c:v>2971</c:v>
                </c:pt>
                <c:pt idx="32">
                  <c:v>2299</c:v>
                </c:pt>
                <c:pt idx="33">
                  <c:v>2392</c:v>
                </c:pt>
                <c:pt idx="34">
                  <c:v>2128</c:v>
                </c:pt>
                <c:pt idx="35">
                  <c:v>1897</c:v>
                </c:pt>
                <c:pt idx="36">
                  <c:v>1633</c:v>
                </c:pt>
                <c:pt idx="37">
                  <c:v>1387</c:v>
                </c:pt>
                <c:pt idx="38">
                  <c:v>970</c:v>
                </c:pt>
                <c:pt idx="39">
                  <c:v>705</c:v>
                </c:pt>
                <c:pt idx="40">
                  <c:v>634</c:v>
                </c:pt>
                <c:pt idx="41">
                  <c:v>640</c:v>
                </c:pt>
                <c:pt idx="42">
                  <c:v>832</c:v>
                </c:pt>
                <c:pt idx="43">
                  <c:v>453</c:v>
                </c:pt>
                <c:pt idx="44">
                  <c:v>615</c:v>
                </c:pt>
                <c:pt idx="45">
                  <c:v>489</c:v>
                </c:pt>
                <c:pt idx="46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472600"/>
        <c:axId val="361469856"/>
      </c:barChart>
      <c:catAx>
        <c:axId val="36147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1469856"/>
        <c:crosses val="autoZero"/>
        <c:auto val="1"/>
        <c:lblAlgn val="ctr"/>
        <c:lblOffset val="100"/>
        <c:noMultiLvlLbl val="0"/>
      </c:catAx>
      <c:valAx>
        <c:axId val="3614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147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51</xdr:row>
      <xdr:rowOff>30480</xdr:rowOff>
    </xdr:from>
    <xdr:to>
      <xdr:col>6</xdr:col>
      <xdr:colOff>560070</xdr:colOff>
      <xdr:row>65</xdr:row>
      <xdr:rowOff>106680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89535</xdr:colOff>
      <xdr:row>67</xdr:row>
      <xdr:rowOff>123825</xdr:rowOff>
    </xdr:from>
    <xdr:to>
      <xdr:col>7</xdr:col>
      <xdr:colOff>28575</xdr:colOff>
      <xdr:row>82</xdr:row>
      <xdr:rowOff>1905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view="pageLayout" topLeftCell="A4" zoomScaleNormal="100" workbookViewId="0">
      <selection activeCell="A67" sqref="A67:H67"/>
    </sheetView>
  </sheetViews>
  <sheetFormatPr defaultRowHeight="15" x14ac:dyDescent="0.25"/>
  <cols>
    <col min="2" max="2" width="11.5703125" bestFit="1" customWidth="1"/>
    <col min="3" max="3" width="9.28515625" customWidth="1"/>
    <col min="6" max="6" width="11.140625" customWidth="1"/>
  </cols>
  <sheetData>
    <row r="1" spans="1:8" ht="30" x14ac:dyDescent="0.25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1</v>
      </c>
      <c r="G1" s="2"/>
      <c r="H1" s="2"/>
    </row>
    <row r="2" spans="1:8" x14ac:dyDescent="0.25">
      <c r="A2" s="5">
        <v>1973</v>
      </c>
      <c r="B2" s="5">
        <v>143</v>
      </c>
      <c r="C2" s="5"/>
      <c r="D2" s="5">
        <v>143</v>
      </c>
      <c r="E2" s="6"/>
      <c r="F2" s="5"/>
    </row>
    <row r="3" spans="1:8" x14ac:dyDescent="0.25">
      <c r="A3" s="5">
        <v>1974</v>
      </c>
      <c r="B3" s="5">
        <v>146</v>
      </c>
      <c r="C3" s="5">
        <v>64</v>
      </c>
      <c r="D3" s="5">
        <v>225</v>
      </c>
      <c r="E3" s="6">
        <f t="shared" ref="E3:E48" si="0">C3/B3*100</f>
        <v>43.835616438356162</v>
      </c>
      <c r="F3" s="5">
        <f t="shared" ref="F3:F48" si="1">TRUNC(D3/C3*365)</f>
        <v>1283</v>
      </c>
    </row>
    <row r="4" spans="1:8" s="2" customFormat="1" x14ac:dyDescent="0.25">
      <c r="A4" s="5">
        <v>1975</v>
      </c>
      <c r="B4" s="5">
        <v>246</v>
      </c>
      <c r="C4" s="5">
        <v>104</v>
      </c>
      <c r="D4" s="5">
        <v>367</v>
      </c>
      <c r="E4" s="6">
        <f t="shared" si="0"/>
        <v>42.276422764227647</v>
      </c>
      <c r="F4" s="5">
        <f t="shared" si="1"/>
        <v>1288</v>
      </c>
      <c r="G4"/>
      <c r="H4"/>
    </row>
    <row r="5" spans="1:8" x14ac:dyDescent="0.25">
      <c r="A5" s="5">
        <v>1976</v>
      </c>
      <c r="B5" s="5">
        <v>321</v>
      </c>
      <c r="C5" s="5">
        <v>121</v>
      </c>
      <c r="D5" s="5">
        <v>567</v>
      </c>
      <c r="E5" s="6">
        <f t="shared" si="0"/>
        <v>37.694704049844233</v>
      </c>
      <c r="F5" s="5">
        <f t="shared" si="1"/>
        <v>1710</v>
      </c>
    </row>
    <row r="6" spans="1:8" x14ac:dyDescent="0.25">
      <c r="A6" s="5">
        <v>1977</v>
      </c>
      <c r="B6" s="5">
        <v>330</v>
      </c>
      <c r="C6" s="5">
        <v>230</v>
      </c>
      <c r="D6" s="5">
        <v>667</v>
      </c>
      <c r="E6" s="6">
        <f t="shared" si="0"/>
        <v>69.696969696969703</v>
      </c>
      <c r="F6" s="5">
        <f t="shared" si="1"/>
        <v>1058</v>
      </c>
    </row>
    <row r="7" spans="1:8" x14ac:dyDescent="0.25">
      <c r="A7" s="5">
        <v>1978</v>
      </c>
      <c r="B7" s="5">
        <v>425</v>
      </c>
      <c r="C7" s="5">
        <v>252</v>
      </c>
      <c r="D7" s="5">
        <v>840</v>
      </c>
      <c r="E7" s="6">
        <f t="shared" si="0"/>
        <v>59.294117647058819</v>
      </c>
      <c r="F7" s="5">
        <f t="shared" si="1"/>
        <v>1216</v>
      </c>
    </row>
    <row r="8" spans="1:8" x14ac:dyDescent="0.25">
      <c r="A8" s="5">
        <v>1979</v>
      </c>
      <c r="B8" s="5">
        <v>483</v>
      </c>
      <c r="C8" s="5">
        <v>352</v>
      </c>
      <c r="D8" s="5">
        <v>971</v>
      </c>
      <c r="E8" s="6">
        <f t="shared" si="0"/>
        <v>72.87784679089026</v>
      </c>
      <c r="F8" s="5">
        <f t="shared" si="1"/>
        <v>1006</v>
      </c>
    </row>
    <row r="9" spans="1:8" x14ac:dyDescent="0.25">
      <c r="A9" s="5">
        <v>1980</v>
      </c>
      <c r="B9" s="5">
        <v>373</v>
      </c>
      <c r="C9" s="5">
        <v>289</v>
      </c>
      <c r="D9" s="5">
        <v>1055</v>
      </c>
      <c r="E9" s="6">
        <f t="shared" si="0"/>
        <v>77.479892761394098</v>
      </c>
      <c r="F9" s="5">
        <f t="shared" si="1"/>
        <v>1332</v>
      </c>
    </row>
    <row r="10" spans="1:8" x14ac:dyDescent="0.25">
      <c r="A10" s="5">
        <v>1981</v>
      </c>
      <c r="B10" s="5">
        <v>426</v>
      </c>
      <c r="C10" s="5">
        <v>385</v>
      </c>
      <c r="D10" s="5">
        <v>1096</v>
      </c>
      <c r="E10" s="6">
        <f t="shared" si="0"/>
        <v>90.375586854460096</v>
      </c>
      <c r="F10" s="5">
        <f t="shared" si="1"/>
        <v>1039</v>
      </c>
    </row>
    <row r="11" spans="1:8" x14ac:dyDescent="0.25">
      <c r="A11" s="5">
        <v>1982</v>
      </c>
      <c r="B11" s="5">
        <v>460</v>
      </c>
      <c r="C11" s="5">
        <v>282</v>
      </c>
      <c r="D11" s="5">
        <v>1274</v>
      </c>
      <c r="E11" s="6">
        <f t="shared" si="0"/>
        <v>61.304347826086961</v>
      </c>
      <c r="F11" s="5">
        <f t="shared" si="1"/>
        <v>1648</v>
      </c>
    </row>
    <row r="12" spans="1:8" x14ac:dyDescent="0.25">
      <c r="A12" s="5">
        <v>1983</v>
      </c>
      <c r="B12" s="5">
        <v>505</v>
      </c>
      <c r="C12" s="5">
        <v>350</v>
      </c>
      <c r="D12" s="5">
        <v>1429</v>
      </c>
      <c r="E12" s="6">
        <f t="shared" si="0"/>
        <v>69.306930693069305</v>
      </c>
      <c r="F12" s="5">
        <f t="shared" si="1"/>
        <v>1490</v>
      </c>
    </row>
    <row r="13" spans="1:8" x14ac:dyDescent="0.25">
      <c r="A13" s="5">
        <v>1984</v>
      </c>
      <c r="B13" s="5">
        <v>560</v>
      </c>
      <c r="C13" s="5">
        <v>451</v>
      </c>
      <c r="D13" s="5">
        <v>1538</v>
      </c>
      <c r="E13" s="6">
        <f t="shared" si="0"/>
        <v>80.535714285714292</v>
      </c>
      <c r="F13" s="5">
        <f t="shared" si="1"/>
        <v>1244</v>
      </c>
    </row>
    <row r="14" spans="1:8" x14ac:dyDescent="0.25">
      <c r="A14" s="5">
        <v>1985</v>
      </c>
      <c r="B14" s="5">
        <v>736</v>
      </c>
      <c r="C14" s="5">
        <v>535</v>
      </c>
      <c r="D14" s="5">
        <v>1740</v>
      </c>
      <c r="E14" s="6">
        <f t="shared" si="0"/>
        <v>72.690217391304344</v>
      </c>
      <c r="F14" s="5">
        <f t="shared" si="1"/>
        <v>1187</v>
      </c>
    </row>
    <row r="15" spans="1:8" x14ac:dyDescent="0.25">
      <c r="A15" s="5">
        <v>1986</v>
      </c>
      <c r="B15" s="5">
        <v>783</v>
      </c>
      <c r="C15" s="5">
        <v>532</v>
      </c>
      <c r="D15" s="5">
        <v>1991</v>
      </c>
      <c r="E15" s="6">
        <f t="shared" si="0"/>
        <v>67.943805874840351</v>
      </c>
      <c r="F15" s="5">
        <f t="shared" si="1"/>
        <v>1366</v>
      </c>
    </row>
    <row r="16" spans="1:8" x14ac:dyDescent="0.25">
      <c r="A16" s="5">
        <v>1987</v>
      </c>
      <c r="B16" s="5">
        <v>767</v>
      </c>
      <c r="C16" s="5">
        <v>512</v>
      </c>
      <c r="D16" s="5">
        <v>2246</v>
      </c>
      <c r="E16" s="6">
        <f t="shared" si="0"/>
        <v>66.753585397653197</v>
      </c>
      <c r="F16" s="5">
        <f t="shared" si="1"/>
        <v>1601</v>
      </c>
    </row>
    <row r="17" spans="1:6" x14ac:dyDescent="0.25">
      <c r="A17" s="5">
        <v>1988</v>
      </c>
      <c r="B17" s="5">
        <v>1186</v>
      </c>
      <c r="C17" s="5">
        <v>345</v>
      </c>
      <c r="D17" s="5">
        <v>3087</v>
      </c>
      <c r="E17" s="6">
        <f t="shared" si="0"/>
        <v>29.089376053962901</v>
      </c>
      <c r="F17" s="5">
        <f t="shared" si="1"/>
        <v>3265</v>
      </c>
    </row>
    <row r="18" spans="1:6" x14ac:dyDescent="0.25">
      <c r="A18" s="5">
        <v>1989</v>
      </c>
      <c r="B18" s="5">
        <v>961</v>
      </c>
      <c r="C18" s="5">
        <v>597</v>
      </c>
      <c r="D18" s="5">
        <v>3451</v>
      </c>
      <c r="E18" s="6">
        <f t="shared" si="0"/>
        <v>62.122788761706559</v>
      </c>
      <c r="F18" s="5">
        <f t="shared" si="1"/>
        <v>2109</v>
      </c>
    </row>
    <row r="19" spans="1:6" x14ac:dyDescent="0.25">
      <c r="A19" s="5">
        <v>1990</v>
      </c>
      <c r="B19" s="5">
        <v>983</v>
      </c>
      <c r="C19" s="5">
        <v>339</v>
      </c>
      <c r="D19" s="5">
        <v>4095</v>
      </c>
      <c r="E19" s="6">
        <f t="shared" si="0"/>
        <v>34.486266531027468</v>
      </c>
      <c r="F19" s="5">
        <f t="shared" si="1"/>
        <v>4409</v>
      </c>
    </row>
    <row r="20" spans="1:6" x14ac:dyDescent="0.25">
      <c r="A20" s="5">
        <v>1991</v>
      </c>
      <c r="B20" s="5">
        <v>900</v>
      </c>
      <c r="C20" s="5">
        <v>496</v>
      </c>
      <c r="D20" s="5">
        <v>4499</v>
      </c>
      <c r="E20" s="6">
        <f t="shared" si="0"/>
        <v>55.111111111111114</v>
      </c>
      <c r="F20" s="5">
        <f t="shared" si="1"/>
        <v>3310</v>
      </c>
    </row>
    <row r="21" spans="1:6" x14ac:dyDescent="0.25">
      <c r="A21" s="5">
        <v>1992</v>
      </c>
      <c r="B21" s="5">
        <v>1028</v>
      </c>
      <c r="C21" s="5">
        <v>510</v>
      </c>
      <c r="D21" s="5">
        <v>5017</v>
      </c>
      <c r="E21" s="6">
        <f t="shared" si="0"/>
        <v>49.610894941634243</v>
      </c>
      <c r="F21" s="5">
        <f t="shared" si="1"/>
        <v>3590</v>
      </c>
    </row>
    <row r="22" spans="1:6" x14ac:dyDescent="0.25">
      <c r="A22" s="5">
        <v>1993</v>
      </c>
      <c r="B22" s="5">
        <v>1242</v>
      </c>
      <c r="C22" s="5">
        <v>459</v>
      </c>
      <c r="D22" s="5">
        <v>5800</v>
      </c>
      <c r="E22" s="6">
        <f t="shared" si="0"/>
        <v>36.95652173913043</v>
      </c>
      <c r="F22" s="5">
        <f t="shared" si="1"/>
        <v>4612</v>
      </c>
    </row>
    <row r="23" spans="1:6" x14ac:dyDescent="0.25">
      <c r="A23" s="5">
        <v>1994</v>
      </c>
      <c r="B23" s="5">
        <v>1304</v>
      </c>
      <c r="C23" s="5">
        <v>438</v>
      </c>
      <c r="D23" s="5">
        <v>6666</v>
      </c>
      <c r="E23" s="6">
        <f t="shared" si="0"/>
        <v>33.588957055214728</v>
      </c>
      <c r="F23" s="5">
        <f t="shared" si="1"/>
        <v>5555</v>
      </c>
    </row>
    <row r="24" spans="1:6" x14ac:dyDescent="0.25">
      <c r="A24" s="5">
        <v>1995</v>
      </c>
      <c r="B24" s="5">
        <v>1028</v>
      </c>
      <c r="C24" s="5">
        <v>503</v>
      </c>
      <c r="D24" s="5">
        <v>7191</v>
      </c>
      <c r="E24" s="6">
        <f t="shared" si="0"/>
        <v>48.929961089494164</v>
      </c>
      <c r="F24" s="5">
        <f t="shared" si="1"/>
        <v>5218</v>
      </c>
    </row>
    <row r="25" spans="1:6" x14ac:dyDescent="0.25">
      <c r="A25" s="5">
        <v>1996</v>
      </c>
      <c r="B25" s="5">
        <v>999</v>
      </c>
      <c r="C25" s="5">
        <v>386</v>
      </c>
      <c r="D25" s="5">
        <v>7804</v>
      </c>
      <c r="E25" s="6">
        <f t="shared" si="0"/>
        <v>38.638638638638639</v>
      </c>
      <c r="F25" s="5">
        <f t="shared" si="1"/>
        <v>7379</v>
      </c>
    </row>
    <row r="26" spans="1:6" x14ac:dyDescent="0.25">
      <c r="A26" s="5">
        <v>1997</v>
      </c>
      <c r="B26" s="5">
        <v>856</v>
      </c>
      <c r="C26" s="5">
        <v>407</v>
      </c>
      <c r="D26" s="5">
        <v>8253</v>
      </c>
      <c r="E26" s="6">
        <f t="shared" si="0"/>
        <v>47.546728971962615</v>
      </c>
      <c r="F26" s="5">
        <f t="shared" si="1"/>
        <v>7401</v>
      </c>
    </row>
    <row r="27" spans="1:6" x14ac:dyDescent="0.25">
      <c r="A27" s="5">
        <v>1998</v>
      </c>
      <c r="B27" s="5">
        <v>841</v>
      </c>
      <c r="C27" s="5">
        <v>474</v>
      </c>
      <c r="D27" s="5">
        <v>8620</v>
      </c>
      <c r="E27" s="6">
        <f t="shared" si="0"/>
        <v>56.361474435196193</v>
      </c>
      <c r="F27" s="5">
        <f t="shared" si="1"/>
        <v>6637</v>
      </c>
    </row>
    <row r="28" spans="1:6" x14ac:dyDescent="0.25">
      <c r="A28" s="5">
        <v>1999</v>
      </c>
      <c r="B28" s="5">
        <v>803</v>
      </c>
      <c r="C28" s="5">
        <v>832</v>
      </c>
      <c r="D28" s="5">
        <v>8591</v>
      </c>
      <c r="E28" s="6">
        <f t="shared" si="0"/>
        <v>103.61145703611456</v>
      </c>
      <c r="F28" s="5">
        <f t="shared" si="1"/>
        <v>3768</v>
      </c>
    </row>
    <row r="29" spans="1:6" x14ac:dyDescent="0.25">
      <c r="A29" s="5">
        <v>2000</v>
      </c>
      <c r="B29" s="5">
        <v>812</v>
      </c>
      <c r="C29" s="5">
        <v>785</v>
      </c>
      <c r="D29" s="5">
        <v>8618</v>
      </c>
      <c r="E29" s="6">
        <f t="shared" si="0"/>
        <v>96.674876847290633</v>
      </c>
      <c r="F29" s="5">
        <f t="shared" si="1"/>
        <v>4007</v>
      </c>
    </row>
    <row r="30" spans="1:6" x14ac:dyDescent="0.25">
      <c r="A30" s="5">
        <v>2001</v>
      </c>
      <c r="B30" s="5">
        <v>589</v>
      </c>
      <c r="C30" s="5">
        <v>885</v>
      </c>
      <c r="D30" s="5">
        <v>8322</v>
      </c>
      <c r="E30" s="6">
        <f t="shared" si="0"/>
        <v>150.25466893039049</v>
      </c>
      <c r="F30" s="5">
        <f t="shared" si="1"/>
        <v>3432</v>
      </c>
    </row>
    <row r="31" spans="1:6" x14ac:dyDescent="0.25">
      <c r="A31" s="5">
        <v>2002</v>
      </c>
      <c r="B31" s="5">
        <v>594</v>
      </c>
      <c r="C31" s="5">
        <v>1071</v>
      </c>
      <c r="D31" s="5">
        <v>7845</v>
      </c>
      <c r="E31" s="6">
        <f t="shared" si="0"/>
        <v>180.30303030303031</v>
      </c>
      <c r="F31" s="5">
        <f t="shared" si="1"/>
        <v>2673</v>
      </c>
    </row>
    <row r="32" spans="1:6" x14ac:dyDescent="0.25">
      <c r="A32" s="5">
        <v>2003</v>
      </c>
      <c r="B32" s="5">
        <v>608</v>
      </c>
      <c r="C32" s="5">
        <v>1080</v>
      </c>
      <c r="D32" s="5">
        <v>7373</v>
      </c>
      <c r="E32" s="6">
        <f t="shared" si="0"/>
        <v>177.63157894736844</v>
      </c>
      <c r="F32" s="5">
        <f t="shared" si="1"/>
        <v>2491</v>
      </c>
    </row>
    <row r="33" spans="1:6" x14ac:dyDescent="0.25">
      <c r="A33" s="5">
        <v>2004</v>
      </c>
      <c r="B33" s="5">
        <v>644</v>
      </c>
      <c r="C33" s="5">
        <v>877</v>
      </c>
      <c r="D33" s="5">
        <v>7140</v>
      </c>
      <c r="E33" s="6">
        <f t="shared" si="0"/>
        <v>136.18012422360249</v>
      </c>
      <c r="F33" s="5">
        <f t="shared" si="1"/>
        <v>2971</v>
      </c>
    </row>
    <row r="34" spans="1:6" x14ac:dyDescent="0.25">
      <c r="A34" s="5">
        <v>2005</v>
      </c>
      <c r="B34" s="5">
        <v>619</v>
      </c>
      <c r="C34" s="5">
        <v>1063</v>
      </c>
      <c r="D34" s="5">
        <v>6696</v>
      </c>
      <c r="E34" s="6">
        <f t="shared" si="0"/>
        <v>171.72859450726978</v>
      </c>
      <c r="F34" s="5">
        <f t="shared" si="1"/>
        <v>2299</v>
      </c>
    </row>
    <row r="35" spans="1:6" x14ac:dyDescent="0.25">
      <c r="A35" s="5">
        <v>2006</v>
      </c>
      <c r="B35" s="5">
        <v>565</v>
      </c>
      <c r="C35" s="5">
        <v>961</v>
      </c>
      <c r="D35" s="5">
        <v>6300</v>
      </c>
      <c r="E35" s="6">
        <f t="shared" si="0"/>
        <v>170.08849557522123</v>
      </c>
      <c r="F35" s="5">
        <f t="shared" si="1"/>
        <v>2392</v>
      </c>
    </row>
    <row r="36" spans="1:6" x14ac:dyDescent="0.25">
      <c r="A36" s="5">
        <v>2007</v>
      </c>
      <c r="B36" s="5">
        <v>621</v>
      </c>
      <c r="C36" s="5">
        <v>1013</v>
      </c>
      <c r="D36" s="5">
        <v>5908</v>
      </c>
      <c r="E36" s="6">
        <f t="shared" si="0"/>
        <v>163.12399355877616</v>
      </c>
      <c r="F36" s="5">
        <f t="shared" si="1"/>
        <v>2128</v>
      </c>
    </row>
    <row r="37" spans="1:6" x14ac:dyDescent="0.25">
      <c r="A37" s="5">
        <v>2008</v>
      </c>
      <c r="B37" s="5">
        <v>589</v>
      </c>
      <c r="C37" s="5">
        <v>1048</v>
      </c>
      <c r="D37" s="5">
        <v>5449</v>
      </c>
      <c r="E37" s="6">
        <f t="shared" si="0"/>
        <v>177.92869269949065</v>
      </c>
      <c r="F37" s="5">
        <f t="shared" si="1"/>
        <v>1897</v>
      </c>
    </row>
    <row r="38" spans="1:6" x14ac:dyDescent="0.25">
      <c r="A38" s="5">
        <v>2009</v>
      </c>
      <c r="B38" s="5">
        <v>574</v>
      </c>
      <c r="C38" s="5">
        <v>1100</v>
      </c>
      <c r="D38" s="5">
        <v>4923</v>
      </c>
      <c r="E38" s="6">
        <f t="shared" si="0"/>
        <v>191.63763066202091</v>
      </c>
      <c r="F38" s="5">
        <f t="shared" si="1"/>
        <v>1633</v>
      </c>
    </row>
    <row r="39" spans="1:6" x14ac:dyDescent="0.25">
      <c r="A39" s="5">
        <v>2010</v>
      </c>
      <c r="B39" s="5">
        <v>467</v>
      </c>
      <c r="C39" s="5">
        <v>1136</v>
      </c>
      <c r="D39" s="5">
        <v>4317</v>
      </c>
      <c r="E39" s="6">
        <f t="shared" si="0"/>
        <v>243.25481798715205</v>
      </c>
      <c r="F39" s="5">
        <f t="shared" si="1"/>
        <v>1387</v>
      </c>
    </row>
    <row r="40" spans="1:6" x14ac:dyDescent="0.25">
      <c r="A40" s="5">
        <v>2011</v>
      </c>
      <c r="B40" s="5">
        <v>502</v>
      </c>
      <c r="C40" s="5">
        <v>1287</v>
      </c>
      <c r="D40" s="5">
        <v>3421</v>
      </c>
      <c r="E40" s="6">
        <f t="shared" si="0"/>
        <v>256.37450199203187</v>
      </c>
      <c r="F40" s="5">
        <f t="shared" si="1"/>
        <v>970</v>
      </c>
    </row>
    <row r="41" spans="1:6" x14ac:dyDescent="0.25">
      <c r="A41" s="5">
        <v>2012</v>
      </c>
      <c r="B41" s="5">
        <v>499</v>
      </c>
      <c r="C41" s="5">
        <v>1343</v>
      </c>
      <c r="D41" s="5">
        <v>2595</v>
      </c>
      <c r="E41" s="6">
        <f t="shared" si="0"/>
        <v>269.13827655310621</v>
      </c>
      <c r="F41" s="5">
        <f t="shared" si="1"/>
        <v>705</v>
      </c>
    </row>
    <row r="42" spans="1:6" x14ac:dyDescent="0.25">
      <c r="A42" s="5">
        <v>2013</v>
      </c>
      <c r="B42" s="5">
        <v>675</v>
      </c>
      <c r="C42" s="5">
        <v>1172</v>
      </c>
      <c r="D42" s="5">
        <v>2036</v>
      </c>
      <c r="E42" s="6">
        <f t="shared" si="0"/>
        <v>173.62962962962962</v>
      </c>
      <c r="F42" s="5">
        <f t="shared" si="1"/>
        <v>634</v>
      </c>
    </row>
    <row r="43" spans="1:6" x14ac:dyDescent="0.25">
      <c r="A43" s="5">
        <v>2014</v>
      </c>
      <c r="B43" s="5">
        <v>935</v>
      </c>
      <c r="C43" s="5">
        <v>1125</v>
      </c>
      <c r="D43" s="5">
        <v>1974</v>
      </c>
      <c r="E43" s="6">
        <f t="shared" si="0"/>
        <v>120.32085561497325</v>
      </c>
      <c r="F43" s="5">
        <f t="shared" si="1"/>
        <v>640</v>
      </c>
    </row>
    <row r="44" spans="1:6" x14ac:dyDescent="0.25">
      <c r="A44" s="5">
        <v>2015</v>
      </c>
      <c r="B44" s="5">
        <v>1082</v>
      </c>
      <c r="C44" s="5">
        <v>935</v>
      </c>
      <c r="D44" s="5">
        <v>2132</v>
      </c>
      <c r="E44" s="6">
        <f t="shared" si="0"/>
        <v>86.414048059149721</v>
      </c>
      <c r="F44" s="5">
        <f t="shared" si="1"/>
        <v>832</v>
      </c>
    </row>
    <row r="45" spans="1:6" x14ac:dyDescent="0.25">
      <c r="A45" s="5">
        <v>2016</v>
      </c>
      <c r="B45" s="5">
        <v>625</v>
      </c>
      <c r="C45" s="5">
        <v>1221</v>
      </c>
      <c r="D45" s="5">
        <v>1518</v>
      </c>
      <c r="E45" s="6">
        <f t="shared" si="0"/>
        <v>195.36</v>
      </c>
      <c r="F45" s="5">
        <f t="shared" si="1"/>
        <v>453</v>
      </c>
    </row>
    <row r="46" spans="1:6" x14ac:dyDescent="0.25">
      <c r="A46" s="5">
        <v>2017</v>
      </c>
      <c r="B46" s="5">
        <v>617</v>
      </c>
      <c r="C46" s="5">
        <v>819</v>
      </c>
      <c r="D46" s="5">
        <v>1381</v>
      </c>
      <c r="E46" s="6">
        <f t="shared" si="0"/>
        <v>132.73905996758509</v>
      </c>
      <c r="F46" s="5">
        <f t="shared" si="1"/>
        <v>615</v>
      </c>
    </row>
    <row r="47" spans="1:6" x14ac:dyDescent="0.25">
      <c r="A47" s="5">
        <v>2018</v>
      </c>
      <c r="B47" s="5">
        <v>583</v>
      </c>
      <c r="C47" s="5">
        <v>813</v>
      </c>
      <c r="D47" s="5">
        <v>1091</v>
      </c>
      <c r="E47" s="6">
        <f t="shared" si="0"/>
        <v>139.45111492281305</v>
      </c>
      <c r="F47" s="5">
        <f t="shared" si="1"/>
        <v>489</v>
      </c>
    </row>
    <row r="48" spans="1:6" x14ac:dyDescent="0.25">
      <c r="A48" s="5">
        <v>2019</v>
      </c>
      <c r="B48" s="5">
        <v>579</v>
      </c>
      <c r="C48" s="5">
        <v>836</v>
      </c>
      <c r="D48" s="5">
        <v>834</v>
      </c>
      <c r="E48" s="6">
        <f t="shared" si="0"/>
        <v>144.38687392055266</v>
      </c>
      <c r="F48" s="5">
        <f t="shared" si="1"/>
        <v>364</v>
      </c>
    </row>
    <row r="50" spans="1:16" x14ac:dyDescent="0.25">
      <c r="A50" s="1"/>
      <c r="B50" s="1"/>
      <c r="C50" s="1"/>
      <c r="D50" s="1"/>
      <c r="E50" s="1"/>
      <c r="F50" s="1"/>
      <c r="G50" s="1"/>
      <c r="H50" s="1"/>
    </row>
    <row r="53" spans="1:16" ht="28.15" customHeight="1" x14ac:dyDescent="0.25">
      <c r="I53" s="1"/>
      <c r="J53" s="1"/>
      <c r="K53" s="1"/>
      <c r="L53" s="1"/>
      <c r="M53" s="1"/>
      <c r="N53" s="1"/>
      <c r="O53" s="1"/>
      <c r="P53" s="1"/>
    </row>
    <row r="54" spans="1:16" ht="28.9" customHeight="1" x14ac:dyDescent="0.25">
      <c r="J54" s="1"/>
      <c r="K54" s="1"/>
      <c r="L54" s="1"/>
      <c r="M54" s="1"/>
      <c r="N54" s="1"/>
      <c r="O54" s="1"/>
      <c r="P54" s="1"/>
    </row>
    <row r="55" spans="1:16" ht="58.9" customHeight="1" x14ac:dyDescent="0.25">
      <c r="J55" s="1"/>
      <c r="K55" s="1"/>
      <c r="L55" s="1"/>
      <c r="M55" s="1"/>
      <c r="N55" s="1"/>
      <c r="O55" s="1"/>
      <c r="P55" s="1"/>
    </row>
    <row r="56" spans="1:16" x14ac:dyDescent="0.25">
      <c r="N56" s="1"/>
      <c r="O56" s="1"/>
      <c r="P56" s="1"/>
    </row>
    <row r="57" spans="1:16" x14ac:dyDescent="0.25">
      <c r="N57" s="1"/>
      <c r="O57" s="1"/>
      <c r="P57" s="1"/>
    </row>
    <row r="58" spans="1:16" x14ac:dyDescent="0.25">
      <c r="N58" s="1"/>
      <c r="O58" s="1"/>
      <c r="P58" s="1"/>
    </row>
    <row r="59" spans="1:16" x14ac:dyDescent="0.25">
      <c r="N59" s="1"/>
      <c r="O59" s="1"/>
      <c r="P59" s="1"/>
    </row>
    <row r="60" spans="1:16" x14ac:dyDescent="0.25">
      <c r="N60" s="1"/>
      <c r="O60" s="1"/>
      <c r="P60" s="1"/>
    </row>
    <row r="61" spans="1:16" x14ac:dyDescent="0.25">
      <c r="N61" s="1"/>
      <c r="O61" s="1"/>
      <c r="P61" s="1"/>
    </row>
    <row r="62" spans="1:16" x14ac:dyDescent="0.25">
      <c r="N62" s="1"/>
      <c r="O62" s="1"/>
      <c r="P62" s="1"/>
    </row>
    <row r="63" spans="1:16" x14ac:dyDescent="0.25">
      <c r="N63" s="1"/>
      <c r="O63" s="1"/>
      <c r="P63" s="1"/>
    </row>
    <row r="67" spans="1:8" ht="55.15" customHeight="1" x14ac:dyDescent="0.25">
      <c r="A67" s="7" t="s">
        <v>6</v>
      </c>
      <c r="B67" s="7"/>
      <c r="C67" s="7"/>
      <c r="D67" s="7"/>
      <c r="E67" s="7"/>
      <c r="F67" s="7"/>
      <c r="G67" s="7"/>
      <c r="H67" s="7"/>
    </row>
    <row r="69" spans="1:8" ht="61.5" customHeight="1" x14ac:dyDescent="0.25"/>
    <row r="83" spans="1:9" ht="6" customHeight="1" x14ac:dyDescent="0.25"/>
    <row r="84" spans="1:9" ht="56.45" customHeight="1" x14ac:dyDescent="0.25">
      <c r="A84" s="8" t="s">
        <v>7</v>
      </c>
      <c r="B84" s="8"/>
      <c r="C84" s="8"/>
      <c r="D84" s="8"/>
      <c r="E84" s="8"/>
      <c r="F84" s="8"/>
      <c r="G84" s="8"/>
      <c r="H84" s="8"/>
    </row>
    <row r="86" spans="1:9" ht="31.9" customHeight="1" x14ac:dyDescent="0.25">
      <c r="I86" s="1"/>
    </row>
    <row r="87" spans="1:9" ht="58.5" customHeight="1" x14ac:dyDescent="0.25">
      <c r="I87" s="1"/>
    </row>
  </sheetData>
  <mergeCells count="2">
    <mergeCell ref="A67:H67"/>
    <mergeCell ref="A84:H84"/>
  </mergeCells>
  <printOptions horizontalCentered="1" verticalCentered="1"/>
  <pageMargins left="1.299212598425197" right="0.70866141732283472" top="0.74803149606299213" bottom="0.74803149606299213" header="0.31496062992125984" footer="0.31496062992125984"/>
  <pageSetup paperSize="9" orientation="portrait" r:id="rId1"/>
  <headerFooter differentFirst="1">
    <firstHeader>&amp;C&amp;"Times New Roman,Grassetto"&amp;12STIMA DELLA CAPACITA' DI SMALTIMENTO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DONADONO Fabio</dc:creator>
  <cp:lastModifiedBy>CASAMASSIMA Luigi Eustachio</cp:lastModifiedBy>
  <cp:lastPrinted>2020-02-06T12:49:25Z</cp:lastPrinted>
  <dcterms:created xsi:type="dcterms:W3CDTF">2020-01-30T22:42:30Z</dcterms:created>
  <dcterms:modified xsi:type="dcterms:W3CDTF">2020-02-06T12:50:00Z</dcterms:modified>
</cp:coreProperties>
</file>